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cht\Downloads\"/>
    </mc:Choice>
  </mc:AlternateContent>
  <xr:revisionPtr revIDLastSave="0" documentId="8_{0F8C2916-694F-4673-9991-DFD541FA180E}" xr6:coauthVersionLast="47" xr6:coauthVersionMax="47" xr10:uidLastSave="{00000000-0000-0000-0000-000000000000}"/>
  <bookViews>
    <workbookView xWindow="-23148" yWindow="-108" windowWidth="23256" windowHeight="12456" activeTab="1" xr2:uid="{00B58736-06F3-481D-B585-C48D1F73B1AB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2" l="1"/>
  <c r="F14" i="2"/>
  <c r="F11" i="2"/>
  <c r="F10" i="2"/>
  <c r="F9" i="2"/>
  <c r="F8" i="2"/>
  <c r="E5" i="2"/>
</calcChain>
</file>

<file path=xl/sharedStrings.xml><?xml version="1.0" encoding="utf-8"?>
<sst xmlns="http://schemas.openxmlformats.org/spreadsheetml/2006/main" count="25" uniqueCount="21">
  <si>
    <t>Nomor</t>
  </si>
  <si>
    <t>Nama Karyawan</t>
  </si>
  <si>
    <t>Gaji</t>
  </si>
  <si>
    <t>Tunjangan</t>
  </si>
  <si>
    <t>Wang Makan</t>
  </si>
  <si>
    <t>Potongan</t>
  </si>
  <si>
    <t>Fulan</t>
  </si>
  <si>
    <t>Jarjit</t>
  </si>
  <si>
    <t>Farhan Kebab</t>
  </si>
  <si>
    <t>Garox</t>
  </si>
  <si>
    <t>Mas Al</t>
  </si>
  <si>
    <t>Wang Transport</t>
  </si>
  <si>
    <t>CV Eggcyte</t>
  </si>
  <si>
    <t>Slip Gaji Karyawan CV Eggcyte</t>
  </si>
  <si>
    <t>Penghasilan</t>
  </si>
  <si>
    <t>Gaji Utama</t>
  </si>
  <si>
    <t>Denda</t>
  </si>
  <si>
    <t>Total Gaji Juni</t>
  </si>
  <si>
    <t>Urutan</t>
  </si>
  <si>
    <t>:</t>
  </si>
  <si>
    <t>Nama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</si>
</sst>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M-43E]* #,##0.00_-;\-[$RM-43E]* #,##0.00_-;_-[$RM-43E]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9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4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List" dx="22" fmlaLink="$I$3" fmlaRange="Sheet1!$C$4:$C$8" noThreeD="1" sel="3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</xdr:row>
          <xdr:rowOff>133350</xdr:rowOff>
        </xdr:from>
        <xdr:to>
          <xdr:col>10</xdr:col>
          <xdr:colOff>610720</xdr:colOff>
          <xdr:row>6</xdr:row>
          <xdr:rowOff>72390</xdr:rowOff>
        </xdr:to>
        <xdr:sp macro="" textlink="">
          <xdr:nvSpPr>
            <xdr:cNvPr id="2050" name="List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32B93-032A-49B6-ADC0-4967A166D23C}">
  <dimension ref="B1:H8"/>
  <sheetViews>
    <sheetView zoomScale="146" zoomScaleNormal="146" workbookViewId="0">
      <selection activeCell="B1" sqref="B1:H2"/>
    </sheetView>
  </sheetViews>
  <sheetFormatPr defaultRowHeight="15" x14ac:dyDescent="0.25"/>
  <cols>
    <col min="2" max="2" width="7.140625" bestFit="1" customWidth="1"/>
    <col min="3" max="3" width="15.28515625" bestFit="1" customWidth="1"/>
    <col min="4" max="4" width="12.85546875" bestFit="1" customWidth="1"/>
    <col min="5" max="5" width="11.28515625" bestFit="1" customWidth="1"/>
    <col min="6" max="6" width="15" bestFit="1" customWidth="1"/>
    <col min="7" max="7" width="12.28515625" bestFit="1" customWidth="1"/>
    <col min="8" max="8" width="9.42578125" bestFit="1" customWidth="1"/>
  </cols>
  <sheetData>
    <row r="1" spans="2:8" x14ac:dyDescent="0.25">
      <c r="B1" s="12" t="s">
        <v>12</v>
      </c>
      <c r="C1" s="12"/>
      <c r="D1" s="12"/>
      <c r="E1" s="12"/>
      <c r="F1" s="12"/>
      <c r="G1" s="12"/>
      <c r="H1" s="12"/>
    </row>
    <row r="2" spans="2:8" ht="15.75" thickBot="1" x14ac:dyDescent="0.3">
      <c r="B2" s="13"/>
      <c r="C2" s="13"/>
      <c r="D2" s="13"/>
      <c r="E2" s="13"/>
      <c r="F2" s="13"/>
      <c r="G2" s="13"/>
      <c r="H2" s="13"/>
    </row>
    <row r="3" spans="2:8" x14ac:dyDescent="0.25">
      <c r="B3" s="9" t="s">
        <v>0</v>
      </c>
      <c r="C3" s="10" t="s">
        <v>1</v>
      </c>
      <c r="D3" s="10" t="s">
        <v>2</v>
      </c>
      <c r="E3" s="10" t="s">
        <v>3</v>
      </c>
      <c r="F3" s="10" t="s">
        <v>11</v>
      </c>
      <c r="G3" s="10" t="s">
        <v>4</v>
      </c>
      <c r="H3" s="11" t="s">
        <v>5</v>
      </c>
    </row>
    <row r="4" spans="2:8" x14ac:dyDescent="0.25">
      <c r="B4" s="3">
        <v>1</v>
      </c>
      <c r="C4" s="1" t="s">
        <v>6</v>
      </c>
      <c r="D4" s="2">
        <v>1800</v>
      </c>
      <c r="E4" s="2">
        <v>125</v>
      </c>
      <c r="F4" s="2">
        <v>32</v>
      </c>
      <c r="G4" s="2">
        <v>65</v>
      </c>
      <c r="H4" s="4">
        <v>5</v>
      </c>
    </row>
    <row r="5" spans="2:8" x14ac:dyDescent="0.25">
      <c r="B5" s="3">
        <v>2</v>
      </c>
      <c r="C5" s="1" t="s">
        <v>7</v>
      </c>
      <c r="D5" s="2">
        <v>1800</v>
      </c>
      <c r="E5" s="2">
        <v>109</v>
      </c>
      <c r="F5" s="2">
        <v>32</v>
      </c>
      <c r="G5" s="2">
        <v>65</v>
      </c>
      <c r="H5" s="4">
        <v>3</v>
      </c>
    </row>
    <row r="6" spans="2:8" x14ac:dyDescent="0.25">
      <c r="B6" s="3">
        <v>3</v>
      </c>
      <c r="C6" s="1" t="s">
        <v>8</v>
      </c>
      <c r="D6" s="2">
        <v>1800</v>
      </c>
      <c r="E6" s="2">
        <v>109</v>
      </c>
      <c r="F6" s="2">
        <v>32</v>
      </c>
      <c r="G6" s="2">
        <v>65</v>
      </c>
      <c r="H6" s="4">
        <v>0</v>
      </c>
    </row>
    <row r="7" spans="2:8" x14ac:dyDescent="0.25">
      <c r="B7" s="3">
        <v>4</v>
      </c>
      <c r="C7" s="1" t="s">
        <v>9</v>
      </c>
      <c r="D7" s="2">
        <v>1800</v>
      </c>
      <c r="E7" s="2">
        <v>100</v>
      </c>
      <c r="F7" s="2">
        <v>32</v>
      </c>
      <c r="G7" s="2">
        <v>65</v>
      </c>
      <c r="H7" s="4">
        <v>0</v>
      </c>
    </row>
    <row r="8" spans="2:8" ht="15.75" thickBot="1" x14ac:dyDescent="0.3">
      <c r="B8" s="5">
        <v>5</v>
      </c>
      <c r="C8" s="6" t="s">
        <v>10</v>
      </c>
      <c r="D8" s="7">
        <v>1800</v>
      </c>
      <c r="E8" s="7">
        <v>125</v>
      </c>
      <c r="F8" s="7">
        <v>32</v>
      </c>
      <c r="G8" s="7">
        <v>65</v>
      </c>
      <c r="H8" s="8">
        <v>4</v>
      </c>
    </row>
  </sheetData>
  <mergeCells count="1">
    <mergeCell ref="B1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FD3BA-5158-449D-BEDA-C9BAAB855675}">
  <dimension ref="B1:I18"/>
  <sheetViews>
    <sheetView showGridLines="0" tabSelected="1" zoomScale="136" zoomScaleNormal="136" workbookViewId="0">
      <selection activeCell="J13" sqref="J13"/>
    </sheetView>
  </sheetViews>
  <sheetFormatPr defaultRowHeight="15" x14ac:dyDescent="0.25"/>
  <cols>
    <col min="4" max="4" width="1.7109375" customWidth="1"/>
    <col min="6" max="6" width="23.85546875" customWidth="1"/>
  </cols>
  <sheetData>
    <row r="1" spans="2:9" ht="15.75" thickBot="1" x14ac:dyDescent="0.3"/>
    <row r="2" spans="2:9" x14ac:dyDescent="0.25">
      <c r="B2" s="16"/>
      <c r="C2" s="17"/>
      <c r="D2" s="17"/>
      <c r="E2" s="17"/>
      <c r="F2" s="17"/>
      <c r="G2" s="18"/>
      <c r="I2" t="s">
        <v>18</v>
      </c>
    </row>
    <row r="3" spans="2:9" x14ac:dyDescent="0.25">
      <c r="B3" s="19"/>
      <c r="C3" s="14" t="s">
        <v>13</v>
      </c>
      <c r="D3" s="14"/>
      <c r="E3" s="14"/>
      <c r="F3" s="14"/>
      <c r="G3" s="20"/>
      <c r="I3">
        <v>3</v>
      </c>
    </row>
    <row r="4" spans="2:9" x14ac:dyDescent="0.25">
      <c r="B4" s="19"/>
      <c r="C4" s="14"/>
      <c r="D4" s="14"/>
      <c r="E4" s="14"/>
      <c r="F4" s="14"/>
      <c r="G4" s="20"/>
    </row>
    <row r="5" spans="2:9" x14ac:dyDescent="0.25">
      <c r="B5" s="19"/>
      <c r="C5" s="15" t="s">
        <v>20</v>
      </c>
      <c r="D5" s="15" t="s">
        <v>19</v>
      </c>
      <c r="E5" s="14" t="str">
        <f>VLOOKUP(I3,Sheet1!$B$4:$H$8,2,0)</f>
        <v>Farhan Kebab</v>
      </c>
      <c r="F5" s="14"/>
      <c r="G5" s="20"/>
    </row>
    <row r="6" spans="2:9" x14ac:dyDescent="0.25">
      <c r="B6" s="19"/>
      <c r="C6" s="14"/>
      <c r="D6" s="14"/>
      <c r="E6" s="14"/>
      <c r="F6" s="14"/>
      <c r="G6" s="20"/>
    </row>
    <row r="7" spans="2:9" x14ac:dyDescent="0.25">
      <c r="B7" s="19"/>
      <c r="C7" s="15" t="s">
        <v>14</v>
      </c>
      <c r="D7" s="14"/>
      <c r="E7" s="14"/>
      <c r="F7" s="14"/>
      <c r="G7" s="20"/>
    </row>
    <row r="8" spans="2:9" x14ac:dyDescent="0.25">
      <c r="B8" s="19"/>
      <c r="C8" s="14" t="s">
        <v>15</v>
      </c>
      <c r="D8" s="14"/>
      <c r="E8" s="14"/>
      <c r="F8" s="25">
        <f>VLOOKUP(I3,Sheet1!$B$4:$H$8,3,0)</f>
        <v>1800</v>
      </c>
      <c r="G8" s="20"/>
    </row>
    <row r="9" spans="2:9" x14ac:dyDescent="0.25">
      <c r="B9" s="19"/>
      <c r="C9" s="14" t="s">
        <v>3</v>
      </c>
      <c r="D9" s="14"/>
      <c r="E9" s="14"/>
      <c r="F9" s="25">
        <f>VLOOKUP(I3,Sheet1!$B$4:$H$8,4,0)</f>
        <v>109</v>
      </c>
      <c r="G9" s="20"/>
    </row>
    <row r="10" spans="2:9" x14ac:dyDescent="0.25">
      <c r="B10" s="19"/>
      <c r="C10" s="14" t="s">
        <v>11</v>
      </c>
      <c r="D10" s="14"/>
      <c r="E10" s="14"/>
      <c r="F10" s="25">
        <f>VLOOKUP(I3,Sheet1!$B$4:$H$8,5,0)</f>
        <v>32</v>
      </c>
      <c r="G10" s="20"/>
    </row>
    <row r="11" spans="2:9" x14ac:dyDescent="0.25">
      <c r="B11" s="19"/>
      <c r="C11" s="14" t="s">
        <v>4</v>
      </c>
      <c r="D11" s="14"/>
      <c r="E11" s="14"/>
      <c r="F11" s="25">
        <f>VLOOKUP(I3,Sheet1!$B$4:$H$8,6,0)</f>
        <v>65</v>
      </c>
      <c r="G11" s="20"/>
    </row>
    <row r="12" spans="2:9" x14ac:dyDescent="0.25">
      <c r="B12" s="19"/>
      <c r="C12" s="14"/>
      <c r="D12" s="14"/>
      <c r="E12" s="14"/>
      <c r="F12" s="25"/>
      <c r="G12" s="20"/>
    </row>
    <row r="13" spans="2:9" x14ac:dyDescent="0.25">
      <c r="B13" s="19"/>
      <c r="C13" s="15" t="s">
        <v>5</v>
      </c>
      <c r="D13" s="14"/>
      <c r="E13" s="14"/>
      <c r="F13" s="25"/>
      <c r="G13" s="20"/>
    </row>
    <row r="14" spans="2:9" x14ac:dyDescent="0.25">
      <c r="B14" s="19"/>
      <c r="C14" s="14" t="s">
        <v>16</v>
      </c>
      <c r="D14" s="14"/>
      <c r="E14" s="14"/>
      <c r="F14" s="25">
        <f>VLOOKUP(I3,Sheet1!$B$4:$H$8,7,0)</f>
        <v>0</v>
      </c>
      <c r="G14" s="20"/>
    </row>
    <row r="15" spans="2:9" x14ac:dyDescent="0.25">
      <c r="B15" s="19"/>
      <c r="C15" s="14"/>
      <c r="D15" s="14"/>
      <c r="E15" s="14"/>
      <c r="F15" s="25"/>
      <c r="G15" s="20"/>
    </row>
    <row r="16" spans="2:9" x14ac:dyDescent="0.25">
      <c r="B16" s="19"/>
      <c r="C16" s="15" t="s">
        <v>17</v>
      </c>
      <c r="D16" s="14"/>
      <c r="E16" s="14"/>
      <c r="F16" s="25">
        <f>SUM(F8:F11) -F14</f>
        <v>2006</v>
      </c>
      <c r="G16" s="20"/>
    </row>
    <row r="17" spans="2:7" x14ac:dyDescent="0.25">
      <c r="B17" s="21"/>
      <c r="C17" s="14"/>
      <c r="D17" s="14"/>
      <c r="E17" s="14"/>
      <c r="F17" s="14"/>
      <c r="G17" s="20"/>
    </row>
    <row r="18" spans="2:7" ht="15.75" thickBot="1" x14ac:dyDescent="0.3">
      <c r="B18" s="22"/>
      <c r="C18" s="23"/>
      <c r="D18" s="23"/>
      <c r="E18" s="23"/>
      <c r="F18" s="23"/>
      <c r="G18" s="24"/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3" name="List Box 2">
              <controlPr defaultSize="0" autoLine="0" autoPict="0">
                <anchor moveWithCells="1">
                  <from>
                    <xdr:col>9</xdr:col>
                    <xdr:colOff>304800</xdr:colOff>
                    <xdr:row>1</xdr:row>
                    <xdr:rowOff>133350</xdr:rowOff>
                  </from>
                  <to>
                    <xdr:col>11</xdr:col>
                    <xdr:colOff>0</xdr:colOff>
                    <xdr:row>6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Fahri Bahtiar</dc:creator>
  <cp:lastModifiedBy>Fahri Bahtiar</cp:lastModifiedBy>
  <dcterms:created xsi:type="dcterms:W3CDTF">2023-06-24T03:05:38Z</dcterms:created>
  <dcterms:modified xsi:type="dcterms:W3CDTF">2023-06-24T04:36:31Z</dcterms:modified>
</cp:coreProperties>
</file>